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<sst xmlns="http://schemas.openxmlformats.org/spreadsheetml/2006/main" count="26" uniqueCount="19">
  <si>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代理购电项目清单（创投大厦、智慧家园、海科兴战略新兴产业园、工业软件园）</t>
  </si>
  <si>
    <t>序号</t>
  </si>
  <si>
    <t>项目名称</t>
  </si>
  <si>
    <t>电表户号</t>
  </si>
  <si>
    <t>缴费主体</t>
  </si>
  <si>
    <t>2025年用电量（KWH)
2024.09.01-2025.08.31</t>
  </si>
  <si>
    <t>2026年用电量预测(KWH）</t>
  </si>
  <si>
    <t>备注</t>
  </si>
  <si>
    <t>创投大厦</t>
  </si>
  <si>
    <t>0947510003380156</t>
  </si>
  <si>
    <t>深圳市龙岗创投广场服务有限公司</t>
  </si>
  <si>
    <t>智慧家园二期</t>
  </si>
  <si>
    <t>0947220015005087</t>
  </si>
  <si>
    <t>智慧家园一期</t>
  </si>
  <si>
    <t>0947560003978711</t>
  </si>
  <si>
    <t>海科兴产业园</t>
  </si>
  <si>
    <t>/</t>
  </si>
  <si>
    <t>工业软件园</t>
  </si>
  <si>
    <t>合计用电量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</si>
</sst>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70" zoomScaleNormal="70" workbookViewId="0">
      <selection activeCell="E15" sqref="E15"/>
    </sheetView>
  </sheetViews>
  <sheetFormatPr defaultColWidth="9" defaultRowHeight="13.5" outlineLevelRow="7" outlineLevelCol="6"/>
  <cols>
    <col min="1" max="1" width="8.375" customWidth="1"/>
    <col min="2" max="2" width="23" customWidth="1"/>
    <col min="3" max="3" width="24.5" customWidth="1"/>
    <col min="4" max="4" width="28" customWidth="1"/>
    <col min="5" max="5" width="29.1083333333333" customWidth="1"/>
    <col min="6" max="6" width="24.25" customWidth="1"/>
    <col min="7" max="7" width="14.875" customWidth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6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ht="60" customHeight="1" spans="1:7">
      <c r="A3" s="3">
        <v>1</v>
      </c>
      <c r="B3" s="3" t="s">
        <v>8</v>
      </c>
      <c r="C3" s="10" t="s">
        <v>9</v>
      </c>
      <c r="D3" s="4" t="s">
        <v>10</v>
      </c>
      <c r="E3" s="3">
        <v>7796960</v>
      </c>
      <c r="F3" s="3">
        <f>658720*12</f>
        <v>7904640</v>
      </c>
      <c r="G3" s="3"/>
    </row>
    <row r="4" ht="60" customHeight="1" spans="1:7">
      <c r="A4" s="3">
        <v>2</v>
      </c>
      <c r="B4" s="3" t="s">
        <v>11</v>
      </c>
      <c r="C4" s="10" t="s">
        <v>12</v>
      </c>
      <c r="D4" s="4" t="s">
        <v>10</v>
      </c>
      <c r="E4" s="3">
        <f>10192260+1500570+1276020+1135350+1039590</f>
        <v>15143790</v>
      </c>
      <c r="F4" s="3">
        <f>1274032.5*12</f>
        <v>15288390</v>
      </c>
      <c r="G4" s="3"/>
    </row>
    <row r="5" ht="60" customHeight="1" spans="1:7">
      <c r="A5" s="3">
        <v>3</v>
      </c>
      <c r="B5" s="3" t="s">
        <v>13</v>
      </c>
      <c r="C5" s="10" t="s">
        <v>14</v>
      </c>
      <c r="D5" s="4" t="s">
        <v>10</v>
      </c>
      <c r="E5" s="3">
        <f>3550920+604620+474360+396420+320700</f>
        <v>5347020</v>
      </c>
      <c r="F5" s="3">
        <f>443865*12</f>
        <v>5326380</v>
      </c>
      <c r="G5" s="3"/>
    </row>
    <row r="6" ht="60" customHeight="1" spans="1:7">
      <c r="A6" s="3">
        <v>4</v>
      </c>
      <c r="B6" s="3" t="s">
        <v>15</v>
      </c>
      <c r="C6" s="3" t="s">
        <v>16</v>
      </c>
      <c r="D6" s="4" t="s">
        <v>10</v>
      </c>
      <c r="E6" s="3">
        <v>1300000</v>
      </c>
      <c r="F6" s="3">
        <v>5000000</v>
      </c>
      <c r="G6" s="3"/>
    </row>
    <row r="7" ht="60" customHeight="1" spans="1:7">
      <c r="A7" s="3">
        <v>5</v>
      </c>
      <c r="B7" s="3" t="s">
        <v>17</v>
      </c>
      <c r="C7" s="3" t="s">
        <v>16</v>
      </c>
      <c r="D7" s="4" t="s">
        <v>10</v>
      </c>
      <c r="E7" s="3" t="s">
        <v>16</v>
      </c>
      <c r="F7" s="3" t="s">
        <v>16</v>
      </c>
      <c r="G7" s="3"/>
    </row>
    <row r="8" ht="18.75" spans="1:7">
      <c r="A8" s="5" t="s">
        <v>18</v>
      </c>
      <c r="B8" s="6"/>
      <c r="C8" s="6"/>
      <c r="D8" s="7"/>
      <c r="E8" s="8"/>
      <c r="F8" s="8">
        <f>SUM(F3:F7)</f>
        <v>33519410</v>
      </c>
      <c r="G8" s="9"/>
    </row>
  </sheetData>
  <mergeCells count="2">
    <mergeCell ref="A1:G1"/>
    <mergeCell ref="A8:D8"/>
  </mergeCells>
  <pageMargins left="0.7" right="0.7" top="0.75" bottom="0.75" header="0.3" footer="0.3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31" sqref="B31"/>
    </sheetView>
  </sheetViews>
  <sheetFormatPr defaultColWidth="9" defaultRowHeight="13.5" outlineLevelRow="5"/>
  <cols>
    <col min="1" max="1" width="10.375"/>
    <col min="4" max="4" width="13.25" customWidth="1"/>
    <col min="5" max="5" width="15.125" customWidth="1"/>
    <col min="6" max="6" width="17.25" customWidth="1"/>
    <col min="7" max="9" width="12.75" customWidth="1"/>
    <col min="10" max="10" width="12.125" customWidth="1"/>
    <col min="12" max="12" width="12.625"/>
    <col min="13" max="13" width="15.25" customWidth="1"/>
  </cols>
  <sheetData>
    <row r="1" ht="18.75" spans="1:1">
      <c r="A1" s="1"/>
    </row>
    <row r="2" ht="18.75" spans="1:1">
      <c r="A2" s="1"/>
    </row>
    <row r="3" ht="18.75" spans="1:1">
      <c r="A3" s="1"/>
    </row>
    <row r="4" ht="18.75" spans="1:1">
      <c r="A4" s="1"/>
    </row>
    <row r="5" ht="18.75" spans="1:1">
      <c r="A5" s="1"/>
    </row>
    <row r="6" ht="18.75" spans="1:1">
      <c r="A6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WPS_1642562330</cp:lastModifiedBy>
  <dcterms:created xsi:type="dcterms:W3CDTF">2023-05-12T11:15:00Z</dcterms:created>
  <dcterms:modified xsi:type="dcterms:W3CDTF">2025-09-22T02:03:44Z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BF77E8052A4845A19139DEAAED10655E_13</vt:lpwstr>
  </property>
</Properties>
</file>